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105" windowWidth="27840" windowHeight="1237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P7" i="1"/>
  <c r="Q7" i="1"/>
  <c r="Q13" i="1"/>
  <c r="R13" i="1" s="1"/>
  <c r="P13" i="1"/>
  <c r="Q19" i="1"/>
  <c r="P19" i="1"/>
  <c r="Q21" i="1"/>
  <c r="R21" i="1" s="1"/>
  <c r="P21" i="1"/>
  <c r="Q25" i="1"/>
  <c r="P25" i="1"/>
  <c r="P49" i="1"/>
  <c r="R49" i="1" s="1"/>
  <c r="Q49" i="1"/>
  <c r="R25" i="1"/>
  <c r="P31" i="1"/>
  <c r="Q31" i="1"/>
  <c r="P37" i="1"/>
  <c r="Q37" i="1"/>
  <c r="P43" i="1"/>
  <c r="Q43" i="1"/>
  <c r="R43" i="1" s="1"/>
  <c r="R37" i="1" l="1"/>
  <c r="R19" i="1"/>
  <c r="R7" i="1"/>
  <c r="R31" i="1"/>
</calcChain>
</file>

<file path=xl/sharedStrings.xml><?xml version="1.0" encoding="utf-8"?>
<sst xmlns="http://schemas.openxmlformats.org/spreadsheetml/2006/main" count="533" uniqueCount="27">
  <si>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</si>
  <si>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</si>
  <si>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</si>
  <si>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</si>
  <si>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</si>
  <si>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</si>
  <si>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</si>
  <si>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</si>
  <si>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</si>
  <si>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</si>
  <si>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</si>
  <si>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</si>
  <si>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</si>
  <si>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</si>
  <si>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</si>
  <si>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</si>
  <si>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</si>
  <si>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Lafayette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</si>
  <si>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</si>
  <si>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</si>
  <si>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</si>
  <si>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</si>
  <si>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</si>
  <si>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Lafayette County is located within the Suwannee River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</si>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</sst>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10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1.1406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6" t="s">
        <v>3</v>
      </c>
      <c r="G4" s="56"/>
      <c r="H4" s="7" t="s">
        <v>1</v>
      </c>
      <c r="I4" s="5"/>
      <c r="J4" s="56" t="s">
        <v>5</v>
      </c>
      <c r="K4" s="56"/>
      <c r="L4" s="56" t="s">
        <v>6</v>
      </c>
      <c r="M4" s="56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39">
        <v>1965</v>
      </c>
      <c r="B7" s="19">
        <v>0.1</v>
      </c>
      <c r="C7" s="19">
        <v>0</v>
      </c>
      <c r="D7" s="19">
        <v>0</v>
      </c>
      <c r="E7" s="19">
        <v>0</v>
      </c>
      <c r="F7" s="19">
        <v>0.1</v>
      </c>
      <c r="G7" s="19">
        <v>0</v>
      </c>
      <c r="H7" s="19">
        <v>0</v>
      </c>
      <c r="I7" s="19">
        <v>0</v>
      </c>
      <c r="J7" s="19">
        <v>0.34</v>
      </c>
      <c r="K7" s="19">
        <v>0.1</v>
      </c>
      <c r="L7" s="40" t="s">
        <v>11</v>
      </c>
      <c r="M7" s="40" t="s">
        <v>11</v>
      </c>
      <c r="N7" s="19">
        <v>0</v>
      </c>
      <c r="O7" s="19">
        <v>0</v>
      </c>
      <c r="P7" s="18">
        <f>SUM(B7+F7+H7+J7+N7)</f>
        <v>0.54</v>
      </c>
      <c r="Q7" s="19">
        <f>SUM(C7+G7+I7+K7+O7)</f>
        <v>0.1</v>
      </c>
      <c r="R7" s="20">
        <f>SUM(P7:Q7)</f>
        <v>0.64</v>
      </c>
    </row>
    <row r="8" spans="1:18" s="14" customFormat="1" ht="15" customHeight="1" x14ac:dyDescent="0.25">
      <c r="A8" s="41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1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1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1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2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3">
        <v>1970</v>
      </c>
      <c r="B13" s="17">
        <v>0.1</v>
      </c>
      <c r="C13" s="17">
        <v>0</v>
      </c>
      <c r="D13" s="17">
        <v>0</v>
      </c>
      <c r="E13" s="17">
        <v>0</v>
      </c>
      <c r="F13" s="17">
        <v>0.24</v>
      </c>
      <c r="G13" s="17">
        <v>0</v>
      </c>
      <c r="H13" s="17">
        <v>0</v>
      </c>
      <c r="I13" s="17">
        <v>0</v>
      </c>
      <c r="J13" s="17">
        <v>0.9</v>
      </c>
      <c r="K13" s="17">
        <v>0.2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1.24</v>
      </c>
      <c r="Q13" s="17">
        <f>SUM(C13+G13+I13+K13+O13)</f>
        <v>0.2</v>
      </c>
      <c r="R13" s="25">
        <f>SUM(P13:Q13)</f>
        <v>1.44</v>
      </c>
    </row>
    <row r="14" spans="1:18" ht="15" customHeight="1" x14ac:dyDescent="0.25">
      <c r="A14" s="41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1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1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1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3">
        <v>1975</v>
      </c>
      <c r="B19" s="17">
        <v>0.14000000000000001</v>
      </c>
      <c r="C19" s="17">
        <v>0</v>
      </c>
      <c r="D19" s="17">
        <v>0</v>
      </c>
      <c r="E19" s="17">
        <v>0</v>
      </c>
      <c r="F19" s="17">
        <v>0.21</v>
      </c>
      <c r="G19" s="17">
        <v>0</v>
      </c>
      <c r="H19" s="17">
        <v>0</v>
      </c>
      <c r="I19" s="17">
        <v>0</v>
      </c>
      <c r="J19" s="17">
        <v>2.6</v>
      </c>
      <c r="K19" s="17">
        <v>0.17</v>
      </c>
      <c r="L19" s="21" t="s">
        <v>11</v>
      </c>
      <c r="M19" s="21" t="s">
        <v>11</v>
      </c>
      <c r="N19" s="17">
        <v>0</v>
      </c>
      <c r="O19" s="17">
        <v>0</v>
      </c>
      <c r="P19" s="24">
        <f>SUM(B19+F19+H19+J19+N19)</f>
        <v>2.95</v>
      </c>
      <c r="Q19" s="17">
        <f>SUM(C19+G19+I19+K19+O19)</f>
        <v>0.17</v>
      </c>
      <c r="R19" s="25">
        <f>SUM(P19:Q19)</f>
        <v>3.12</v>
      </c>
    </row>
    <row r="20" spans="1:18" ht="15" customHeight="1" x14ac:dyDescent="0.25">
      <c r="A20" s="41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1">
        <v>1977</v>
      </c>
      <c r="B21" s="17">
        <v>0.17</v>
      </c>
      <c r="C21" s="17">
        <v>0</v>
      </c>
      <c r="D21" s="17">
        <v>0</v>
      </c>
      <c r="E21" s="17">
        <v>0</v>
      </c>
      <c r="F21" s="17">
        <v>0.28999999999999998</v>
      </c>
      <c r="G21" s="17">
        <v>0</v>
      </c>
      <c r="H21" s="17">
        <v>0</v>
      </c>
      <c r="I21" s="17">
        <v>0</v>
      </c>
      <c r="J21" s="17">
        <v>3.66</v>
      </c>
      <c r="K21" s="17">
        <v>0.12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4.12</v>
      </c>
      <c r="Q21" s="17">
        <f>SUM(C21+G21+I21+K21+O21)</f>
        <v>0.12</v>
      </c>
      <c r="R21" s="25">
        <f>SUM(P21:Q21)</f>
        <v>4.24</v>
      </c>
    </row>
    <row r="22" spans="1:18" ht="15" customHeight="1" x14ac:dyDescent="0.25">
      <c r="A22" s="41">
        <v>1978</v>
      </c>
      <c r="B22" s="17">
        <v>0.12</v>
      </c>
      <c r="C22" s="17">
        <v>0</v>
      </c>
      <c r="D22" s="21">
        <v>0</v>
      </c>
      <c r="E22" s="21">
        <v>0</v>
      </c>
      <c r="F22" s="21">
        <v>0.35</v>
      </c>
      <c r="G22" s="21">
        <v>0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1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3">
        <v>1980</v>
      </c>
      <c r="B25" s="17">
        <v>0.12</v>
      </c>
      <c r="C25" s="17">
        <v>0</v>
      </c>
      <c r="D25" s="17">
        <v>0</v>
      </c>
      <c r="E25" s="17">
        <v>0</v>
      </c>
      <c r="F25" s="17">
        <v>0.34</v>
      </c>
      <c r="G25" s="17">
        <v>0</v>
      </c>
      <c r="H25" s="17">
        <v>0</v>
      </c>
      <c r="I25" s="17">
        <v>0</v>
      </c>
      <c r="J25" s="17">
        <v>1.82</v>
      </c>
      <c r="K25" s="17">
        <v>0.28999999999999998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2.2799999999999998</v>
      </c>
      <c r="Q25" s="17">
        <f>SUM(C25+G25+I25+K25+O25)</f>
        <v>0.28999999999999998</v>
      </c>
      <c r="R25" s="25">
        <f>SUM(P25:Q25)</f>
        <v>2.57</v>
      </c>
    </row>
    <row r="26" spans="1:18" ht="15" customHeight="1" x14ac:dyDescent="0.25">
      <c r="A26" s="41">
        <v>1981</v>
      </c>
      <c r="B26" s="21">
        <v>0.14000000000000001</v>
      </c>
      <c r="C26" s="21">
        <v>0</v>
      </c>
      <c r="D26" s="21">
        <v>0</v>
      </c>
      <c r="E26" s="21">
        <v>0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7" t="s">
        <v>12</v>
      </c>
      <c r="Q26" s="28" t="s">
        <v>12</v>
      </c>
      <c r="R26" s="29" t="s">
        <v>12</v>
      </c>
    </row>
    <row r="27" spans="1:18" ht="15" customHeight="1" x14ac:dyDescent="0.25">
      <c r="A27" s="41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1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1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2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3">
        <v>1985</v>
      </c>
      <c r="B31" s="17">
        <v>0.15</v>
      </c>
      <c r="C31" s="17">
        <v>0</v>
      </c>
      <c r="D31" s="17">
        <v>0</v>
      </c>
      <c r="E31" s="17">
        <v>0</v>
      </c>
      <c r="F31" s="17">
        <v>0.57999999999999996</v>
      </c>
      <c r="G31" s="17">
        <v>0</v>
      </c>
      <c r="H31" s="17">
        <v>0.08</v>
      </c>
      <c r="I31" s="17">
        <v>0</v>
      </c>
      <c r="J31" s="17">
        <v>6.5</v>
      </c>
      <c r="K31" s="17">
        <v>0.26</v>
      </c>
      <c r="L31" s="17">
        <v>0</v>
      </c>
      <c r="M31" s="17">
        <v>0</v>
      </c>
      <c r="N31" s="17">
        <v>0</v>
      </c>
      <c r="O31" s="17">
        <v>0</v>
      </c>
      <c r="P31" s="24">
        <f>SUM(B31+F31+H31+J31+L31+N31)</f>
        <v>7.31</v>
      </c>
      <c r="Q31" s="17">
        <f>SUM(C31+G31+I31+K31+M31+O31)</f>
        <v>0.26</v>
      </c>
      <c r="R31" s="25">
        <f>SUM(P31:Q31)</f>
        <v>7.57</v>
      </c>
    </row>
    <row r="32" spans="1:18" ht="15" customHeight="1" x14ac:dyDescent="0.25">
      <c r="A32" s="41">
        <v>1986</v>
      </c>
      <c r="B32" s="17">
        <v>0.16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1">
        <v>1987</v>
      </c>
      <c r="B33" s="17">
        <v>0.16</v>
      </c>
      <c r="C33" s="17">
        <v>0</v>
      </c>
      <c r="D33" s="21">
        <v>0</v>
      </c>
      <c r="E33" s="21">
        <v>0</v>
      </c>
      <c r="F33" s="21">
        <v>0.7</v>
      </c>
      <c r="G33" s="21">
        <v>0</v>
      </c>
      <c r="H33" s="21">
        <v>0.1</v>
      </c>
      <c r="I33" s="21">
        <v>0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1">
        <v>1988</v>
      </c>
      <c r="B34" s="17">
        <v>0.18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1">
        <v>1989</v>
      </c>
      <c r="B35" s="17">
        <v>0.19</v>
      </c>
      <c r="C35" s="17">
        <v>0</v>
      </c>
      <c r="D35" s="21">
        <v>0</v>
      </c>
      <c r="E35" s="21">
        <v>0</v>
      </c>
      <c r="F35" s="21">
        <v>0.86</v>
      </c>
      <c r="G35" s="21">
        <v>0</v>
      </c>
      <c r="H35" s="21">
        <v>0.16</v>
      </c>
      <c r="I35" s="21">
        <v>0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3">
        <v>1990</v>
      </c>
      <c r="B37" s="17">
        <v>0.18</v>
      </c>
      <c r="C37" s="17">
        <v>0</v>
      </c>
      <c r="D37" s="17">
        <v>0</v>
      </c>
      <c r="E37" s="17">
        <v>0</v>
      </c>
      <c r="F37" s="17">
        <v>0.7</v>
      </c>
      <c r="G37" s="17">
        <v>0</v>
      </c>
      <c r="H37" s="17">
        <v>0.14000000000000001</v>
      </c>
      <c r="I37" s="17">
        <v>0</v>
      </c>
      <c r="J37" s="17">
        <v>8.08</v>
      </c>
      <c r="K37" s="17">
        <v>0.54</v>
      </c>
      <c r="L37" s="17">
        <v>0</v>
      </c>
      <c r="M37" s="17">
        <v>0</v>
      </c>
      <c r="N37" s="17">
        <v>0</v>
      </c>
      <c r="O37" s="17">
        <v>0</v>
      </c>
      <c r="P37" s="24">
        <f>SUM(B37+F37+H37+J37+L37+N37)</f>
        <v>9.1</v>
      </c>
      <c r="Q37" s="17">
        <f>SUM(C37+G37+I37+K37+M37+O37)</f>
        <v>0.54</v>
      </c>
      <c r="R37" s="25">
        <f>SUM(P37:Q37)</f>
        <v>9.64</v>
      </c>
    </row>
    <row r="38" spans="1:18" ht="15" customHeight="1" x14ac:dyDescent="0.25">
      <c r="A38" s="41">
        <v>1991</v>
      </c>
      <c r="B38" s="17">
        <v>0.18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1">
        <v>1992</v>
      </c>
      <c r="B39" s="17">
        <v>0.18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1">
        <v>1993</v>
      </c>
      <c r="B40" s="17">
        <v>0.17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1">
        <v>1994</v>
      </c>
      <c r="B41" s="17">
        <v>0.18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3">
        <v>1995</v>
      </c>
      <c r="B43" s="17">
        <v>0.18</v>
      </c>
      <c r="C43" s="17">
        <v>0</v>
      </c>
      <c r="D43" s="17">
        <v>0</v>
      </c>
      <c r="E43" s="17">
        <v>0</v>
      </c>
      <c r="F43" s="17">
        <v>0.78</v>
      </c>
      <c r="G43" s="17">
        <v>0</v>
      </c>
      <c r="H43" s="17">
        <v>0.23</v>
      </c>
      <c r="I43" s="17">
        <v>0</v>
      </c>
      <c r="J43" s="17">
        <v>5.92</v>
      </c>
      <c r="K43" s="17">
        <v>0.34</v>
      </c>
      <c r="L43" s="17">
        <v>0</v>
      </c>
      <c r="M43" s="17">
        <v>0</v>
      </c>
      <c r="N43" s="17">
        <v>0</v>
      </c>
      <c r="O43" s="17">
        <v>0</v>
      </c>
      <c r="P43" s="24">
        <f>SUM(B43+F43+H43+J43+L43+N43)</f>
        <v>7.11</v>
      </c>
      <c r="Q43" s="17">
        <f>SUM(C43+G43+I43+K43+M43+O43)</f>
        <v>0.34</v>
      </c>
      <c r="R43" s="25">
        <f>SUM(P43:Q43)</f>
        <v>7.45</v>
      </c>
    </row>
    <row r="44" spans="1:18" ht="15" customHeight="1" x14ac:dyDescent="0.25">
      <c r="A44" s="41">
        <v>1996</v>
      </c>
      <c r="B44" s="17">
        <v>0.17</v>
      </c>
      <c r="C44" s="17">
        <v>0</v>
      </c>
      <c r="D44" s="17">
        <v>0</v>
      </c>
      <c r="E44" s="17">
        <v>0</v>
      </c>
      <c r="F44" s="21">
        <v>0.8</v>
      </c>
      <c r="G44" s="21">
        <v>0</v>
      </c>
      <c r="H44" s="21">
        <v>0.21</v>
      </c>
      <c r="I44" s="21">
        <v>0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1">
        <v>1997</v>
      </c>
      <c r="B45" s="17">
        <v>0.18</v>
      </c>
      <c r="C45" s="17">
        <v>0</v>
      </c>
      <c r="D45" s="17">
        <v>0</v>
      </c>
      <c r="E45" s="17">
        <v>0</v>
      </c>
      <c r="F45" s="21">
        <v>0.84</v>
      </c>
      <c r="G45" s="21">
        <v>0</v>
      </c>
      <c r="H45" s="21">
        <v>0.2</v>
      </c>
      <c r="I45" s="21">
        <v>0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1">
        <v>1998</v>
      </c>
      <c r="B46" s="17">
        <v>0.2</v>
      </c>
      <c r="C46" s="17">
        <v>0</v>
      </c>
      <c r="D46" s="17">
        <v>0</v>
      </c>
      <c r="E46" s="17">
        <v>0</v>
      </c>
      <c r="F46" s="21">
        <v>0.94</v>
      </c>
      <c r="G46" s="21">
        <v>0</v>
      </c>
      <c r="H46" s="21">
        <v>0.19</v>
      </c>
      <c r="I46" s="21">
        <v>0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1">
        <v>1999</v>
      </c>
      <c r="B47" s="21">
        <v>0.24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3">
        <v>2000</v>
      </c>
      <c r="B49" s="21">
        <v>0.2</v>
      </c>
      <c r="C49" s="21">
        <v>0</v>
      </c>
      <c r="D49" s="21">
        <v>0</v>
      </c>
      <c r="E49" s="21">
        <v>0</v>
      </c>
      <c r="F49" s="21">
        <v>0.61</v>
      </c>
      <c r="G49" s="21">
        <v>0</v>
      </c>
      <c r="H49" s="21">
        <v>0.2</v>
      </c>
      <c r="I49" s="21">
        <v>0</v>
      </c>
      <c r="J49" s="21">
        <v>5.77</v>
      </c>
      <c r="K49" s="21">
        <v>0.16</v>
      </c>
      <c r="L49" s="21">
        <v>0</v>
      </c>
      <c r="M49" s="21">
        <v>0</v>
      </c>
      <c r="N49" s="21">
        <v>0</v>
      </c>
      <c r="O49" s="21">
        <v>0</v>
      </c>
      <c r="P49" s="27">
        <f>SUM(B49+F49+H49+J49+L49+N49)</f>
        <v>6.78</v>
      </c>
      <c r="Q49" s="28">
        <f>SUM(C49+G49+I49+K49+M49+O49)</f>
        <v>0.16</v>
      </c>
      <c r="R49" s="29">
        <f>SUM(P49:Q49)</f>
        <v>6.94</v>
      </c>
    </row>
    <row r="50" spans="1:18" ht="15" customHeight="1" x14ac:dyDescent="0.25">
      <c r="A50" s="41">
        <v>2001</v>
      </c>
      <c r="B50" s="17">
        <v>0.16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46" t="s">
        <v>12</v>
      </c>
      <c r="Q50" s="47" t="s">
        <v>12</v>
      </c>
      <c r="R50" s="48" t="s">
        <v>12</v>
      </c>
    </row>
    <row r="51" spans="1:18" ht="15" customHeight="1" x14ac:dyDescent="0.25">
      <c r="A51" s="41">
        <v>2002</v>
      </c>
      <c r="B51" s="17">
        <v>0.2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1">
        <v>2003</v>
      </c>
      <c r="B52" s="17">
        <v>0.2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1">
        <v>2004</v>
      </c>
      <c r="B53" s="21">
        <v>0.2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customHeight="1" x14ac:dyDescent="0.25">
      <c r="A55" s="43">
        <v>2005</v>
      </c>
      <c r="B55" s="21">
        <v>0.2</v>
      </c>
      <c r="C55" s="21">
        <v>0</v>
      </c>
      <c r="D55" s="21">
        <v>0</v>
      </c>
      <c r="E55" s="21">
        <v>0</v>
      </c>
      <c r="F55" s="21">
        <v>0.64</v>
      </c>
      <c r="G55" s="21">
        <v>0</v>
      </c>
      <c r="H55" s="21">
        <v>0.32</v>
      </c>
      <c r="I55" s="21">
        <v>0</v>
      </c>
      <c r="J55" s="21">
        <v>6.86</v>
      </c>
      <c r="K55" s="21">
        <v>0.15</v>
      </c>
      <c r="L55" s="21">
        <v>0</v>
      </c>
      <c r="M55" s="21">
        <v>0</v>
      </c>
      <c r="N55" s="21">
        <v>0</v>
      </c>
      <c r="O55" s="21">
        <v>0</v>
      </c>
      <c r="P55" s="27">
        <f>SUM(B55+F55+H55+J55+L55+N55)</f>
        <v>8.02</v>
      </c>
      <c r="Q55" s="28">
        <f>SUM(C55+G55+I55+K55+M55+O55)</f>
        <v>0.15</v>
      </c>
      <c r="R55" s="29">
        <f>SUM(P55:Q55)</f>
        <v>8.17</v>
      </c>
    </row>
    <row r="56" spans="1:18" ht="15" customHeight="1" x14ac:dyDescent="0.25">
      <c r="A56" s="41">
        <v>2006</v>
      </c>
      <c r="B56" s="54">
        <v>0.23</v>
      </c>
      <c r="C56" s="54">
        <v>0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46" t="s">
        <v>12</v>
      </c>
      <c r="Q56" s="47" t="s">
        <v>12</v>
      </c>
      <c r="R56" s="48" t="s">
        <v>12</v>
      </c>
    </row>
    <row r="57" spans="1:18" ht="15" customHeight="1" x14ac:dyDescent="0.25">
      <c r="A57" s="43">
        <v>2007</v>
      </c>
      <c r="B57" s="28">
        <v>0.23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3">
        <v>2008</v>
      </c>
      <c r="B58" s="28">
        <v>0.2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3">
        <v>2009</v>
      </c>
      <c r="B59" s="28">
        <v>0.17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" customHeight="1" thickBot="1" x14ac:dyDescent="0.3">
      <c r="A61" s="44">
        <v>2010</v>
      </c>
      <c r="B61" s="37">
        <v>0.17</v>
      </c>
      <c r="C61" s="37">
        <v>0</v>
      </c>
      <c r="D61" s="37">
        <v>0</v>
      </c>
      <c r="E61" s="37">
        <v>0</v>
      </c>
      <c r="F61" s="45">
        <v>0.65</v>
      </c>
      <c r="G61" s="45">
        <v>0</v>
      </c>
      <c r="H61" s="45">
        <v>0.27</v>
      </c>
      <c r="I61" s="45">
        <v>0</v>
      </c>
      <c r="J61" s="45">
        <v>5.53</v>
      </c>
      <c r="K61" s="45">
        <v>0.05</v>
      </c>
      <c r="L61" s="45">
        <v>0</v>
      </c>
      <c r="M61" s="45">
        <v>0</v>
      </c>
      <c r="N61" s="45">
        <v>0</v>
      </c>
      <c r="O61" s="45">
        <v>0</v>
      </c>
      <c r="P61" s="36">
        <v>6.62</v>
      </c>
      <c r="Q61" s="37">
        <v>0.05</v>
      </c>
      <c r="R61" s="38">
        <v>6.67</v>
      </c>
    </row>
    <row r="62" spans="1:18" x14ac:dyDescent="0.2">
      <c r="A62" s="53" t="s">
        <v>23</v>
      </c>
    </row>
    <row r="63" spans="1:18" x14ac:dyDescent="0.2">
      <c r="A63" s="53" t="s">
        <v>25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19</v>
      </c>
      <c r="C66" s="4"/>
      <c r="D66" s="4"/>
    </row>
    <row r="67" spans="1:4" x14ac:dyDescent="0.2">
      <c r="A67" s="58" t="s">
        <v>26</v>
      </c>
      <c r="B67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2014-09-30T12:54:50Z</cp:lastPrinted>
  <dcterms:created xsi:type="dcterms:W3CDTF">1996-02-28T21:05:17Z</dcterms:created>
  <dcterms:modified xsi:type="dcterms:W3CDTF">2014-09-30T12:54:52Z</dcterms:modified>
</cp:coreProperties>
</file>